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<sst xmlns="http://schemas.openxmlformats.org/spreadsheetml/2006/main" uniqueCount="28">
  <si>
    <t>Table 1</t>
  </si>
  <si>
    <t>Usable Capacity in KW/hr / day</t>
  </si>
  <si>
    <t>Usable Capacity</t>
  </si>
  <si>
    <t>Yearly capacity in KWhr</t>
  </si>
  <si>
    <t>Electricity Cost % increase @ AI% yearly increase</t>
  </si>
  <si>
    <t>Yearly Saving in Rands at AI% yearly increase</t>
  </si>
  <si>
    <t xml:space="preserve">Total Accumulated savings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</si>
  <si>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</si>
  <si>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</si>
  <si>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</si>
  <si>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</si>
  <si>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</si>
  <si>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</si>
  <si>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</si>
  <si>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</si>
  <si>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</si>
  <si>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</si>
  <si>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</si>
  <si>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</si>
  <si>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</si>
  <si>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</si>
  <si>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</si>
  <si>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Total Usable Capacity over 10 years</t>
  </si>
  <si>
    <t>Total Savings 10 years</t>
  </si>
  <si>
    <t>Total Usable Capacity over 15 years</t>
  </si>
  <si>
    <t>Total Savings 15 years</t>
  </si>
  <si>
    <t>Play with me</t>
  </si>
  <si>
    <t>Annual Increase %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</si>
</sst>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R-1C09]#,##0.00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borderId="7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49" fontId="2" fillId="2" borderId="8" applyNumberFormat="1" applyFont="1" applyFill="1" applyBorder="1" applyAlignment="1" applyProtection="0">
      <alignment vertical="top" wrapText="1"/>
    </xf>
    <xf numFmtId="49" fontId="0" fillId="2" borderId="9" applyNumberFormat="1" applyFont="1" applyFill="1" applyBorder="1" applyAlignment="1" applyProtection="0">
      <alignment vertical="top" wrapText="1"/>
    </xf>
    <xf numFmtId="0" fontId="2" borderId="10" applyNumberFormat="1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b3b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</row>
    <row r="2" ht="44.55" customHeight="1">
      <c r="A2" s="3"/>
      <c r="B2" t="s" s="4">
        <v>1</v>
      </c>
      <c r="C2" t="s" s="4">
        <v>2</v>
      </c>
      <c r="D2" t="s" s="4">
        <v>3</v>
      </c>
      <c r="E2" t="s" s="4">
        <v>4</v>
      </c>
      <c r="F2" t="s" s="4">
        <v>5</v>
      </c>
      <c r="G2" t="s" s="4">
        <v>6</v>
      </c>
      <c r="H2" s="3"/>
    </row>
    <row r="3" ht="20.55" customHeight="1">
      <c r="A3" t="s" s="5">
        <v>7</v>
      </c>
      <c r="B3" s="6">
        <v>7</v>
      </c>
      <c r="C3" s="7">
        <v>1</v>
      </c>
      <c r="D3" s="8">
        <f>B3*365</f>
        <v>2555</v>
      </c>
      <c r="E3" s="9">
        <v>1.86</v>
      </c>
      <c r="F3" s="9">
        <f>E3*D3</f>
        <v>4752.3</v>
      </c>
      <c r="G3" s="9">
        <f>F3</f>
        <v>4752.3</v>
      </c>
      <c r="H3" s="10"/>
    </row>
    <row r="4" ht="20.35" customHeight="1">
      <c r="A4" t="s" s="11">
        <v>8</v>
      </c>
      <c r="B4" s="12">
        <f>$B$3*C4</f>
        <v>6.649999999999999</v>
      </c>
      <c r="C4" s="13">
        <v>0.95</v>
      </c>
      <c r="D4" s="14">
        <f>B4*365</f>
        <v>2427.25</v>
      </c>
      <c r="E4" s="15">
        <f>E3*(100+$C$24)/100</f>
        <v>2.0088</v>
      </c>
      <c r="F4" s="15">
        <f>E4*D4</f>
        <v>4875.859800000001</v>
      </c>
      <c r="G4" s="14">
        <f>SUM($F$3:F4)</f>
        <v>9628.159800000001</v>
      </c>
      <c r="H4" s="16"/>
    </row>
    <row r="5" ht="20.35" customHeight="1">
      <c r="A5" t="s" s="11">
        <v>9</v>
      </c>
      <c r="B5" s="12">
        <f>$B$3*C5</f>
        <v>6.299999999999999</v>
      </c>
      <c r="C5" s="13">
        <v>0.8999999999999999</v>
      </c>
      <c r="D5" s="14">
        <f>B5*365</f>
        <v>2299.5</v>
      </c>
      <c r="E5" s="15">
        <f>E4*(100+$C$24)/100</f>
        <v>2.169504</v>
      </c>
      <c r="F5" s="15">
        <f>E5*D5</f>
        <v>4988.774448</v>
      </c>
      <c r="G5" s="14">
        <f>SUM($F$3:F5)</f>
        <v>14616.934248</v>
      </c>
      <c r="H5" s="16"/>
    </row>
    <row r="6" ht="20.35" customHeight="1">
      <c r="A6" t="s" s="11">
        <v>10</v>
      </c>
      <c r="B6" s="12">
        <f>$B$3*C6</f>
        <v>5.949999999999999</v>
      </c>
      <c r="C6" s="13">
        <v>0.8499999999999999</v>
      </c>
      <c r="D6" s="14">
        <f>B6*365</f>
        <v>2171.75</v>
      </c>
      <c r="E6" s="15">
        <f>E5*(100+$C$24)/100</f>
        <v>2.34306432</v>
      </c>
      <c r="F6" s="15">
        <f>E6*D6</f>
        <v>5088.549936959999</v>
      </c>
      <c r="G6" s="14">
        <f>SUM($F$3:F6)</f>
        <v>19705.48418496</v>
      </c>
      <c r="H6" s="16"/>
    </row>
    <row r="7" ht="20.35" customHeight="1">
      <c r="A7" t="s" s="11">
        <v>11</v>
      </c>
      <c r="B7" s="12">
        <f>$B$3*C7</f>
        <v>5.599999999999999</v>
      </c>
      <c r="C7" s="13">
        <v>0.7999999999999998</v>
      </c>
      <c r="D7" s="14">
        <f>B7*365</f>
        <v>2044</v>
      </c>
      <c r="E7" s="15">
        <f>E6*(100+$C$24)/100</f>
        <v>2.5305094656</v>
      </c>
      <c r="F7" s="15">
        <f>E7*D7</f>
        <v>5172.361347686399</v>
      </c>
      <c r="G7" s="14">
        <f>SUM($F$3:F7)</f>
        <v>24877.8455326464</v>
      </c>
      <c r="H7" s="16"/>
    </row>
    <row r="8" ht="20.35" customHeight="1">
      <c r="A8" t="s" s="11">
        <v>12</v>
      </c>
      <c r="B8" s="12">
        <f>$B$3*C8</f>
        <v>5.249999999999998</v>
      </c>
      <c r="C8" s="13">
        <v>0.7499999999999998</v>
      </c>
      <c r="D8" s="14">
        <f>B8*365</f>
        <v>1916.249999999999</v>
      </c>
      <c r="E8" s="15">
        <f>E7*(100+$C$24)/100</f>
        <v>2.732950222848</v>
      </c>
      <c r="F8" s="15">
        <f>E8*D8</f>
        <v>5237.015864532479</v>
      </c>
      <c r="G8" s="14">
        <f>SUM($F$3:F8)</f>
        <v>30114.861397178880</v>
      </c>
      <c r="H8" s="16"/>
    </row>
    <row r="9" ht="20.35" customHeight="1">
      <c r="A9" t="s" s="11">
        <v>13</v>
      </c>
      <c r="B9" s="12">
        <f>$B$3*C9</f>
        <v>4.899999999999999</v>
      </c>
      <c r="C9" s="13">
        <v>0.6999999999999997</v>
      </c>
      <c r="D9" s="14">
        <f>B9*365</f>
        <v>1788.5</v>
      </c>
      <c r="E9" s="15">
        <f>E8*(100+$C$24)/100</f>
        <v>2.95158624067584</v>
      </c>
      <c r="F9" s="15">
        <f>E9*D9</f>
        <v>5278.911991448738</v>
      </c>
      <c r="G9" s="14">
        <f>SUM($F$3:F9)</f>
        <v>35393.773388627618</v>
      </c>
      <c r="H9" s="16"/>
    </row>
    <row r="10" ht="20.35" customHeight="1">
      <c r="A10" t="s" s="11">
        <v>14</v>
      </c>
      <c r="B10" s="12">
        <f>$B$3*C10</f>
        <v>4.549999999999998</v>
      </c>
      <c r="C10" s="13">
        <v>0.6499999999999997</v>
      </c>
      <c r="D10" s="14">
        <f>B10*365</f>
        <v>1660.749999999999</v>
      </c>
      <c r="E10" s="15">
        <f>E9*(100+$C$24)/100</f>
        <v>3.187713139929907</v>
      </c>
      <c r="F10" s="15">
        <f>E10*D10</f>
        <v>5293.994597138591</v>
      </c>
      <c r="G10" s="14">
        <f>SUM($F$3:F10)</f>
        <v>40687.767985766208</v>
      </c>
      <c r="H10" s="16"/>
    </row>
    <row r="11" ht="20.35" customHeight="1">
      <c r="A11" t="s" s="11">
        <v>15</v>
      </c>
      <c r="B11" s="12">
        <f>$B$3*C11</f>
        <v>4.199999999999998</v>
      </c>
      <c r="C11" s="13">
        <v>0.5999999999999996</v>
      </c>
      <c r="D11" s="14">
        <f>B11*365</f>
        <v>1532.999999999999</v>
      </c>
      <c r="E11" s="15">
        <f>E10*(100+$C$24)/100</f>
        <v>3.4427301911243</v>
      </c>
      <c r="F11" s="15">
        <f>E11*D11</f>
        <v>5277.705382993548</v>
      </c>
      <c r="G11" s="14">
        <f>SUM($F$3:F11)</f>
        <v>45965.473368759755</v>
      </c>
      <c r="H11" s="16"/>
    </row>
    <row r="12" ht="20.35" customHeight="1">
      <c r="A12" t="s" s="11">
        <v>16</v>
      </c>
      <c r="B12" s="12">
        <f>$B$3*C12</f>
        <v>3.849999999999997</v>
      </c>
      <c r="C12" s="13">
        <v>0.5499999999999996</v>
      </c>
      <c r="D12" s="14">
        <f>B12*365</f>
        <v>1405.249999999999</v>
      </c>
      <c r="E12" s="15">
        <f>E11*(100+$C$24)/100</f>
        <v>3.718148606414244</v>
      </c>
      <c r="F12" s="15">
        <f>E12*D12</f>
        <v>5224.928329163612</v>
      </c>
      <c r="G12" s="14">
        <f>SUM($F$3:F12)</f>
        <v>51190.401697923364</v>
      </c>
      <c r="H12" s="17"/>
    </row>
    <row r="13" ht="20.35" customHeight="1">
      <c r="A13" t="s" s="11">
        <v>17</v>
      </c>
      <c r="B13" s="12">
        <f>$B$3*C13</f>
        <v>3.499999999999997</v>
      </c>
      <c r="C13" s="13">
        <v>0.4999999999999996</v>
      </c>
      <c r="D13" s="14">
        <f>B13*365</f>
        <v>1277.499999999999</v>
      </c>
      <c r="E13" s="15">
        <f>E12*(100+$C$24)/100</f>
        <v>4.015600494927384</v>
      </c>
      <c r="F13" s="15">
        <f>E13*D13</f>
        <v>5129.929632269728</v>
      </c>
      <c r="G13" s="14">
        <f>SUM($F$3:F13)</f>
        <v>56320.331330193090</v>
      </c>
      <c r="H13" s="16"/>
    </row>
    <row r="14" ht="20.35" customHeight="1">
      <c r="A14" t="s" s="11">
        <v>18</v>
      </c>
      <c r="B14" s="12">
        <f>$B$3*C14</f>
        <v>3.149999999999997</v>
      </c>
      <c r="C14" s="13">
        <v>0.4499999999999995</v>
      </c>
      <c r="D14" s="14">
        <f>B14*365</f>
        <v>1149.749999999999</v>
      </c>
      <c r="E14" s="15">
        <f>E13*(100+$C$24)/100</f>
        <v>4.336848534521574</v>
      </c>
      <c r="F14" s="15">
        <f>E14*D14</f>
        <v>4986.291602566175</v>
      </c>
      <c r="G14" s="14">
        <f>SUM($F$3:F14)</f>
        <v>61306.622932759266</v>
      </c>
      <c r="H14" s="16"/>
    </row>
    <row r="15" ht="20.35" customHeight="1">
      <c r="A15" t="s" s="11">
        <v>19</v>
      </c>
      <c r="B15" s="12">
        <f>$B$3*C15</f>
        <v>2.8</v>
      </c>
      <c r="C15" s="13">
        <v>0.4</v>
      </c>
      <c r="D15" s="14">
        <f>B15*365</f>
        <v>1022</v>
      </c>
      <c r="E15" s="15">
        <f>E14*(100+$C$24)/100</f>
        <v>4.6837964172833</v>
      </c>
      <c r="F15" s="15">
        <f>E15*D15</f>
        <v>4786.839938463533</v>
      </c>
      <c r="G15" s="14">
        <f>SUM($F$3:F15)</f>
        <v>66093.4628712228</v>
      </c>
      <c r="H15" s="16"/>
    </row>
    <row r="16" ht="20.35" customHeight="1">
      <c r="A16" t="s" s="11">
        <v>20</v>
      </c>
      <c r="B16" s="12">
        <f>$B$3*C16</f>
        <v>2.45</v>
      </c>
      <c r="C16" s="13">
        <v>0.35</v>
      </c>
      <c r="D16" s="14">
        <f>B16*365</f>
        <v>894.2499999999999</v>
      </c>
      <c r="E16" s="15">
        <f>E15*(100+$C$24)/100</f>
        <v>5.058500130665965</v>
      </c>
      <c r="F16" s="15">
        <f>E16*D16</f>
        <v>4523.563741848038</v>
      </c>
      <c r="G16" s="14">
        <f>SUM($F$3:F16)</f>
        <v>70617.026613070833</v>
      </c>
      <c r="H16" s="16"/>
    </row>
    <row r="17" ht="20.35" customHeight="1">
      <c r="A17" t="s" s="11">
        <v>21</v>
      </c>
      <c r="B17" s="12">
        <f>$B$3*C17</f>
        <v>2.1</v>
      </c>
      <c r="C17" s="13">
        <v>0.3</v>
      </c>
      <c r="D17" s="14">
        <f>B17*365</f>
        <v>766.5</v>
      </c>
      <c r="E17" s="15">
        <f>E16*(100+$C$24)/100</f>
        <v>5.463180141119242</v>
      </c>
      <c r="F17" s="15">
        <f>E17*D17</f>
        <v>4187.527578167899</v>
      </c>
      <c r="G17" s="14">
        <f>SUM($F$3:F17)</f>
        <v>74804.554191238727</v>
      </c>
      <c r="H17" s="17"/>
    </row>
    <row r="18" ht="20.35" customHeight="1">
      <c r="A18" s="18"/>
      <c r="B18" s="19"/>
      <c r="C18" s="16"/>
      <c r="D18" s="16"/>
      <c r="E18" s="16"/>
      <c r="F18" s="16"/>
      <c r="G18" s="16"/>
      <c r="H18" s="16"/>
    </row>
    <row r="19" ht="20.35" customHeight="1">
      <c r="A19" s="18"/>
      <c r="B19" s="19"/>
      <c r="C19" s="16"/>
      <c r="D19" s="16"/>
      <c r="E19" s="16"/>
      <c r="F19" s="16"/>
      <c r="G19" s="16"/>
      <c r="H19" s="16"/>
    </row>
    <row r="20" ht="44.35" customHeight="1">
      <c r="A20" t="s" s="11">
        <v>22</v>
      </c>
      <c r="B20" s="19"/>
      <c r="C20" s="16"/>
      <c r="D20" s="14">
        <f>SUM(D3:D12)</f>
        <v>19801.25</v>
      </c>
      <c r="E20" t="s" s="20">
        <v>23</v>
      </c>
      <c r="F20" s="15">
        <f>SUM(F3:F12)</f>
        <v>51190.401697923364</v>
      </c>
      <c r="G20" s="16"/>
      <c r="H20" s="16"/>
    </row>
    <row r="21" ht="44.35" customHeight="1">
      <c r="A21" t="s" s="11">
        <v>24</v>
      </c>
      <c r="B21" s="19"/>
      <c r="C21" s="16"/>
      <c r="D21" s="14">
        <f>SUM(D3:D17)</f>
        <v>24911.25</v>
      </c>
      <c r="E21" t="s" s="20">
        <v>25</v>
      </c>
      <c r="F21" s="15">
        <f>SUM(F3:F17)</f>
        <v>74804.554191238727</v>
      </c>
      <c r="G21" s="16"/>
      <c r="H21" s="16"/>
    </row>
    <row r="22" ht="20.35" customHeight="1">
      <c r="A22" s="18"/>
      <c r="B22" s="19"/>
      <c r="C22" s="16"/>
      <c r="D22" s="16"/>
      <c r="E22" s="16"/>
      <c r="F22" s="16"/>
      <c r="G22" s="16"/>
      <c r="H22" s="16"/>
    </row>
    <row r="23" ht="20.35" customHeight="1">
      <c r="A23" s="18"/>
      <c r="B23" s="19"/>
      <c r="C23" t="s" s="21">
        <v>26</v>
      </c>
      <c r="D23" s="16"/>
      <c r="E23" s="16"/>
      <c r="F23" s="16"/>
      <c r="G23" s="16"/>
      <c r="H23" s="16"/>
    </row>
    <row r="24" ht="20.35" customHeight="1">
      <c r="A24" s="18"/>
      <c r="B24" t="s" s="22">
        <v>27</v>
      </c>
      <c r="C24" s="23">
        <v>8</v>
      </c>
      <c r="D24" s="24"/>
      <c r="E24" s="16"/>
      <c r="F24" s="16"/>
      <c r="G24" s="16"/>
      <c r="H24" s="16"/>
    </row>
    <row r="25" ht="20.35" customHeight="1">
      <c r="A25" s="18"/>
      <c r="B25" s="19"/>
      <c r="C25" s="25"/>
      <c r="D25" s="16"/>
      <c r="E25" s="16"/>
      <c r="F25" s="16"/>
      <c r="G25" s="16"/>
      <c r="H25" s="16"/>
    </row>
    <row r="26" ht="20.35" customHeight="1">
      <c r="A26" s="18"/>
      <c r="B26" s="19"/>
      <c r="C26" s="16"/>
      <c r="D26" s="16"/>
      <c r="E26" s="16"/>
      <c r="F26" s="16"/>
      <c r="G26" s="16"/>
      <c r="H26" s="16"/>
    </row>
    <row r="27" ht="20.35" customHeight="1">
      <c r="A27" s="18"/>
      <c r="B27" s="19"/>
      <c r="C27" s="16"/>
      <c r="D27" s="16"/>
      <c r="E27" s="16"/>
      <c r="F27" s="16"/>
      <c r="G27" s="16"/>
      <c r="H27" s="16"/>
    </row>
  </sheetData>
  <mergeCells count="1">
    <mergeCell ref="A1:H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